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5600"/>
  </bookViews>
  <sheets>
    <sheet name="Лист1" sheetId="1" r:id="rId1"/>
  </sheets>
  <definedNames>
    <definedName name="_xlnm._FilterDatabase" localSheetId="0" hidden="1">Лист1!$A$8:$AA$8</definedName>
  </definedNames>
  <calcPr calcId="145621"/>
</workbook>
</file>

<file path=xl/calcChain.xml><?xml version="1.0" encoding="utf-8"?>
<calcChain xmlns="http://schemas.openxmlformats.org/spreadsheetml/2006/main">
  <c r="Z45" i="1" l="1"/>
  <c r="Z44" i="1"/>
  <c r="Z41" i="1"/>
  <c r="Z39" i="1"/>
  <c r="Z36" i="1"/>
  <c r="Z25" i="1"/>
  <c r="Z19" i="1"/>
  <c r="Z18" i="1"/>
  <c r="Z17" i="1"/>
  <c r="Z16" i="1"/>
  <c r="Z14" i="1"/>
  <c r="Z13" i="1"/>
  <c r="Z12" i="1"/>
  <c r="Z10" i="1"/>
  <c r="Z15" i="1"/>
  <c r="Z20" i="1"/>
  <c r="Z21" i="1"/>
  <c r="Z22" i="1"/>
  <c r="Z23" i="1"/>
  <c r="Z24" i="1"/>
  <c r="Z26" i="1"/>
  <c r="Z27" i="1"/>
  <c r="Z28" i="1"/>
  <c r="Z29" i="1"/>
  <c r="Z31" i="1"/>
  <c r="Z32" i="1"/>
  <c r="Z33" i="1"/>
  <c r="Z34" i="1"/>
  <c r="Z35" i="1"/>
  <c r="Z37" i="1"/>
  <c r="Z38" i="1"/>
  <c r="Z42" i="1"/>
  <c r="Z43" i="1"/>
  <c r="Z46" i="1"/>
  <c r="Z47" i="1"/>
  <c r="Z48" i="1"/>
  <c r="Z49" i="1"/>
  <c r="Z50" i="1"/>
  <c r="K10" i="1" l="1"/>
  <c r="K11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1" i="1"/>
  <c r="K42" i="1"/>
  <c r="K43" i="1"/>
  <c r="K44" i="1"/>
  <c r="K48" i="1"/>
  <c r="K50" i="1"/>
  <c r="K9" i="1"/>
</calcChain>
</file>

<file path=xl/sharedStrings.xml><?xml version="1.0" encoding="utf-8"?>
<sst xmlns="http://schemas.openxmlformats.org/spreadsheetml/2006/main" count="87" uniqueCount="72">
  <si>
    <t>№ п/п</t>
  </si>
  <si>
    <t>Муниципальное образование</t>
  </si>
  <si>
    <t>город Бугуруслан</t>
  </si>
  <si>
    <t>город Бузулук</t>
  </si>
  <si>
    <t>город Медногорск</t>
  </si>
  <si>
    <t>город Новотроицк</t>
  </si>
  <si>
    <t>город Оренбург</t>
  </si>
  <si>
    <t>город Орск</t>
  </si>
  <si>
    <t>Гайский г.о.</t>
  </si>
  <si>
    <t>Кувандыкский г.о.</t>
  </si>
  <si>
    <t>Соль-Илецкий г.о.</t>
  </si>
  <si>
    <t>Сорочинский г.о.</t>
  </si>
  <si>
    <t>Ясненский г.о.</t>
  </si>
  <si>
    <t>ЗАТО Комаровский</t>
  </si>
  <si>
    <t>Адамовский район</t>
  </si>
  <si>
    <t>Акбулакский район</t>
  </si>
  <si>
    <t>Александровский район</t>
  </si>
  <si>
    <t>Асекеевский район</t>
  </si>
  <si>
    <t>Беляевский район</t>
  </si>
  <si>
    <t>Бугурусланский район</t>
  </si>
  <si>
    <t>Бузулукский район</t>
  </si>
  <si>
    <t>Грачевский район</t>
  </si>
  <si>
    <t>Илекский район</t>
  </si>
  <si>
    <t>Кваркенский район</t>
  </si>
  <si>
    <t xml:space="preserve">Красногвардейский район </t>
  </si>
  <si>
    <t>Курманаевский район</t>
  </si>
  <si>
    <t>Матвеевский район</t>
  </si>
  <si>
    <t>Новоорский район</t>
  </si>
  <si>
    <t>Новосергиевский район</t>
  </si>
  <si>
    <t>Октябрьский район</t>
  </si>
  <si>
    <t>Оренбургский район</t>
  </si>
  <si>
    <t>Первомайский район</t>
  </si>
  <si>
    <t xml:space="preserve">Переволоцкий район </t>
  </si>
  <si>
    <t>Пономаревский район</t>
  </si>
  <si>
    <t>Сакмарский район</t>
  </si>
  <si>
    <t>Саракташский район</t>
  </si>
  <si>
    <t>Светлинский район</t>
  </si>
  <si>
    <t>Северный район</t>
  </si>
  <si>
    <t>Ташлинский район</t>
  </si>
  <si>
    <t>Тоцкий район</t>
  </si>
  <si>
    <t>Тюльганский район</t>
  </si>
  <si>
    <t>Шарлыкский район</t>
  </si>
  <si>
    <t>Общеобразовательные организации</t>
  </si>
  <si>
    <t>юноши</t>
  </si>
  <si>
    <t>девушки</t>
  </si>
  <si>
    <t>н/теннис</t>
  </si>
  <si>
    <t>г/римская борьба</t>
  </si>
  <si>
    <t>Организации дополнительного образования</t>
  </si>
  <si>
    <t>сумма мест среди ОО</t>
  </si>
  <si>
    <t>штраф. очки</t>
  </si>
  <si>
    <t>Место среди ОО</t>
  </si>
  <si>
    <t>Домбаровский район</t>
  </si>
  <si>
    <t>Многоборье ГТО</t>
  </si>
  <si>
    <t>Мини-футбол</t>
  </si>
  <si>
    <t>Абдулинский г.о.</t>
  </si>
  <si>
    <r>
      <t xml:space="preserve">XV областных игр обучающихся </t>
    </r>
    <r>
      <rPr>
        <b/>
        <sz val="16"/>
        <color theme="1"/>
        <rFont val="Times New Roman"/>
        <family val="1"/>
        <charset val="204"/>
      </rPr>
      <t>"Старты надежд - 2019"</t>
    </r>
  </si>
  <si>
    <t xml:space="preserve"> ПРОТОКОЛ</t>
  </si>
  <si>
    <t>сумма мест среди ОДО</t>
  </si>
  <si>
    <t xml:space="preserve">Место среди ОДО </t>
  </si>
  <si>
    <t>Лыжные гонки</t>
  </si>
  <si>
    <t>Волейбол</t>
  </si>
  <si>
    <t>Стритбол</t>
  </si>
  <si>
    <t>Гимнастика</t>
  </si>
  <si>
    <t>Шашки</t>
  </si>
  <si>
    <t>Шахматы</t>
  </si>
  <si>
    <t>Легкая атлетика</t>
  </si>
  <si>
    <t>Футбол</t>
  </si>
  <si>
    <t>Вольная борьба</t>
  </si>
  <si>
    <t>Самбо</t>
  </si>
  <si>
    <t>Гиревой спорт</t>
  </si>
  <si>
    <t>Мини-лапта</t>
  </si>
  <si>
    <t>Н/У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</si>
</sst>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Border="1"/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tabSelected="1" zoomScale="80" zoomScaleNormal="80" workbookViewId="0">
      <selection activeCell="Q29" sqref="Q29"/>
    </sheetView>
  </sheetViews>
  <sheetFormatPr defaultColWidth="9.140625" defaultRowHeight="15" x14ac:dyDescent="0.25"/>
  <cols>
    <col min="1" max="1" width="6.140625" style="1" bestFit="1" customWidth="1"/>
    <col min="2" max="2" width="25.5703125" style="7" customWidth="1"/>
    <col min="3" max="3" width="9.140625" style="1" customWidth="1"/>
    <col min="4" max="4" width="8.7109375" style="1" customWidth="1"/>
    <col min="5" max="5" width="5.85546875" style="1" bestFit="1" customWidth="1"/>
    <col min="6" max="6" width="6.7109375" style="1" bestFit="1" customWidth="1"/>
    <col min="7" max="7" width="10.7109375" style="1" customWidth="1"/>
    <col min="8" max="8" width="8" style="1" customWidth="1"/>
    <col min="9" max="9" width="8.5703125" style="1" customWidth="1"/>
    <col min="10" max="10" width="7.140625" style="1" customWidth="1"/>
    <col min="11" max="11" width="6.140625" style="1" customWidth="1"/>
    <col min="12" max="12" width="9.140625" style="1" customWidth="1"/>
    <col min="13" max="13" width="7.42578125" style="1" customWidth="1"/>
    <col min="14" max="14" width="9.28515625" style="1" customWidth="1"/>
    <col min="15" max="15" width="6.7109375" style="1" bestFit="1" customWidth="1"/>
    <col min="16" max="16" width="6.7109375" style="1" customWidth="1"/>
    <col min="17" max="17" width="8.5703125" style="1" customWidth="1"/>
    <col min="18" max="18" width="7.140625" style="1" customWidth="1"/>
    <col min="19" max="19" width="8.140625" style="1" customWidth="1"/>
    <col min="20" max="20" width="8.5703125" style="1" customWidth="1"/>
    <col min="21" max="21" width="7.42578125" style="1" customWidth="1"/>
    <col min="22" max="24" width="7.7109375" style="1" customWidth="1"/>
    <col min="25" max="25" width="6.140625" style="1" customWidth="1"/>
    <col min="26" max="26" width="9.28515625" style="1" customWidth="1"/>
    <col min="27" max="27" width="8.42578125" style="1" customWidth="1"/>
    <col min="28" max="16384" width="9.140625" style="1"/>
  </cols>
  <sheetData>
    <row r="1" spans="1:27" x14ac:dyDescent="0.25">
      <c r="B1" s="13"/>
    </row>
    <row r="2" spans="1:27" ht="20.25" x14ac:dyDescent="0.3">
      <c r="A2" s="26" t="s">
        <v>56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20.25" x14ac:dyDescent="0.3">
      <c r="A3" s="26" t="s">
        <v>55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9" customHeight="1" x14ac:dyDescent="0.25"/>
    <row r="5" spans="1:27" ht="18" customHeight="1" x14ac:dyDescent="0.25">
      <c r="A5" s="29" t="s">
        <v>0</v>
      </c>
      <c r="B5" s="28" t="s">
        <v>1</v>
      </c>
      <c r="C5" s="33" t="s">
        <v>42</v>
      </c>
      <c r="D5" s="33"/>
      <c r="E5" s="33"/>
      <c r="F5" s="33"/>
      <c r="G5" s="33"/>
      <c r="H5" s="33"/>
      <c r="I5" s="33"/>
      <c r="J5" s="25" t="s">
        <v>49</v>
      </c>
      <c r="K5" s="32" t="s">
        <v>48</v>
      </c>
      <c r="L5" s="27" t="s">
        <v>50</v>
      </c>
      <c r="M5" s="27" t="s">
        <v>47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5" t="s">
        <v>49</v>
      </c>
      <c r="Z5" s="25" t="s">
        <v>57</v>
      </c>
      <c r="AA5" s="27" t="s">
        <v>58</v>
      </c>
    </row>
    <row r="6" spans="1:27" ht="18" customHeight="1" x14ac:dyDescent="0.25">
      <c r="A6" s="30"/>
      <c r="B6" s="28"/>
      <c r="C6" s="24" t="s">
        <v>62</v>
      </c>
      <c r="D6" s="25" t="s">
        <v>53</v>
      </c>
      <c r="E6" s="24" t="s">
        <v>61</v>
      </c>
      <c r="F6" s="24"/>
      <c r="G6" s="25" t="s">
        <v>52</v>
      </c>
      <c r="H6" s="24" t="s">
        <v>63</v>
      </c>
      <c r="I6" s="24" t="s">
        <v>64</v>
      </c>
      <c r="J6" s="25"/>
      <c r="K6" s="32"/>
      <c r="L6" s="27"/>
      <c r="M6" s="25" t="s">
        <v>65</v>
      </c>
      <c r="N6" s="25" t="s">
        <v>59</v>
      </c>
      <c r="O6" s="24" t="s">
        <v>60</v>
      </c>
      <c r="P6" s="24"/>
      <c r="Q6" s="24" t="s">
        <v>45</v>
      </c>
      <c r="R6" s="24" t="s">
        <v>66</v>
      </c>
      <c r="S6" s="25" t="s">
        <v>67</v>
      </c>
      <c r="T6" s="25" t="s">
        <v>46</v>
      </c>
      <c r="U6" s="25" t="s">
        <v>68</v>
      </c>
      <c r="V6" s="25" t="s">
        <v>69</v>
      </c>
      <c r="W6" s="34" t="s">
        <v>70</v>
      </c>
      <c r="X6" s="35"/>
      <c r="Y6" s="25"/>
      <c r="Z6" s="25"/>
      <c r="AA6" s="27"/>
    </row>
    <row r="7" spans="1:27" ht="15" customHeight="1" x14ac:dyDescent="0.25">
      <c r="A7" s="30"/>
      <c r="B7" s="28"/>
      <c r="C7" s="24"/>
      <c r="D7" s="25"/>
      <c r="E7" s="24"/>
      <c r="F7" s="24"/>
      <c r="G7" s="25"/>
      <c r="H7" s="24"/>
      <c r="I7" s="24"/>
      <c r="J7" s="25"/>
      <c r="K7" s="32"/>
      <c r="L7" s="27"/>
      <c r="M7" s="25"/>
      <c r="N7" s="25"/>
      <c r="O7" s="24"/>
      <c r="P7" s="24"/>
      <c r="Q7" s="24"/>
      <c r="R7" s="24"/>
      <c r="S7" s="25"/>
      <c r="T7" s="25"/>
      <c r="U7" s="25"/>
      <c r="V7" s="25"/>
      <c r="W7" s="36"/>
      <c r="X7" s="37"/>
      <c r="Y7" s="25"/>
      <c r="Z7" s="25"/>
      <c r="AA7" s="27"/>
    </row>
    <row r="8" spans="1:27" x14ac:dyDescent="0.25">
      <c r="A8" s="31"/>
      <c r="B8" s="28"/>
      <c r="C8" s="24"/>
      <c r="D8" s="25"/>
      <c r="E8" s="14" t="s">
        <v>43</v>
      </c>
      <c r="F8" s="14" t="s">
        <v>44</v>
      </c>
      <c r="G8" s="25"/>
      <c r="H8" s="24"/>
      <c r="I8" s="24"/>
      <c r="J8" s="25"/>
      <c r="K8" s="32"/>
      <c r="L8" s="27"/>
      <c r="M8" s="25"/>
      <c r="N8" s="25"/>
      <c r="O8" s="14" t="s">
        <v>43</v>
      </c>
      <c r="P8" s="14" t="s">
        <v>44</v>
      </c>
      <c r="Q8" s="24"/>
      <c r="R8" s="24"/>
      <c r="S8" s="25"/>
      <c r="T8" s="25"/>
      <c r="U8" s="25"/>
      <c r="V8" s="25"/>
      <c r="W8" s="19" t="s">
        <v>43</v>
      </c>
      <c r="X8" s="20" t="s">
        <v>44</v>
      </c>
      <c r="Y8" s="25"/>
      <c r="Z8" s="25"/>
      <c r="AA8" s="27"/>
    </row>
    <row r="9" spans="1:27" x14ac:dyDescent="0.25">
      <c r="A9" s="6">
        <v>1</v>
      </c>
      <c r="B9" s="8" t="s">
        <v>2</v>
      </c>
      <c r="C9" s="16">
        <v>8</v>
      </c>
      <c r="D9" s="15">
        <v>17.5</v>
      </c>
      <c r="E9" s="15"/>
      <c r="F9" s="15">
        <v>7.5</v>
      </c>
      <c r="G9" s="16"/>
      <c r="H9" s="15"/>
      <c r="I9" s="16"/>
      <c r="J9" s="21">
        <v>64</v>
      </c>
      <c r="K9" s="21">
        <f>SUM(C9:J9)</f>
        <v>97</v>
      </c>
      <c r="L9" s="22">
        <v>23</v>
      </c>
      <c r="M9" s="23"/>
      <c r="N9" s="16"/>
      <c r="O9" s="18"/>
      <c r="P9" s="16"/>
      <c r="Q9" s="16"/>
      <c r="R9" s="16"/>
      <c r="S9" s="15"/>
      <c r="T9" s="16"/>
      <c r="U9" s="16"/>
      <c r="V9" s="16"/>
      <c r="W9" s="15"/>
      <c r="X9" s="16"/>
      <c r="Y9" s="21"/>
      <c r="Z9" s="21"/>
      <c r="AA9" s="22" t="s">
        <v>71</v>
      </c>
    </row>
    <row r="10" spans="1:27" x14ac:dyDescent="0.25">
      <c r="A10" s="6">
        <v>2</v>
      </c>
      <c r="B10" s="5" t="s">
        <v>3</v>
      </c>
      <c r="C10" s="16">
        <v>4</v>
      </c>
      <c r="D10" s="15">
        <v>4</v>
      </c>
      <c r="E10" s="16"/>
      <c r="F10" s="15">
        <v>2</v>
      </c>
      <c r="G10" s="16"/>
      <c r="H10" s="16"/>
      <c r="I10" s="16"/>
      <c r="J10" s="21">
        <v>64</v>
      </c>
      <c r="K10" s="21">
        <f>SUM(C10:J10)</f>
        <v>74</v>
      </c>
      <c r="L10" s="22">
        <v>17</v>
      </c>
      <c r="M10" s="23"/>
      <c r="N10" s="16"/>
      <c r="O10" s="16"/>
      <c r="P10" s="15">
        <v>7.5</v>
      </c>
      <c r="Q10" s="16"/>
      <c r="R10" s="16"/>
      <c r="S10" s="16"/>
      <c r="T10" s="16"/>
      <c r="U10" s="16">
        <v>3</v>
      </c>
      <c r="V10" s="16"/>
      <c r="W10" s="15"/>
      <c r="X10" s="16"/>
      <c r="Y10" s="21">
        <v>96</v>
      </c>
      <c r="Z10" s="21">
        <f>SUM(M10:Y10)</f>
        <v>106.5</v>
      </c>
      <c r="AA10" s="22">
        <v>27</v>
      </c>
    </row>
    <row r="11" spans="1:27" x14ac:dyDescent="0.25">
      <c r="A11" s="6">
        <v>3</v>
      </c>
      <c r="B11" s="3" t="s">
        <v>4</v>
      </c>
      <c r="C11" s="16">
        <v>14</v>
      </c>
      <c r="D11" s="15"/>
      <c r="E11" s="16"/>
      <c r="F11" s="15">
        <v>9.5</v>
      </c>
      <c r="G11" s="16">
        <v>16</v>
      </c>
      <c r="H11" s="16">
        <v>4</v>
      </c>
      <c r="I11" s="16"/>
      <c r="J11" s="21">
        <v>32</v>
      </c>
      <c r="K11" s="21">
        <f>SUM(C11:J11)</f>
        <v>75.5</v>
      </c>
      <c r="L11" s="22">
        <v>18</v>
      </c>
      <c r="M11" s="23"/>
      <c r="N11" s="16"/>
      <c r="O11" s="16"/>
      <c r="P11" s="16"/>
      <c r="Q11" s="16"/>
      <c r="R11" s="16"/>
      <c r="S11" s="16"/>
      <c r="T11" s="16"/>
      <c r="U11" s="16"/>
      <c r="V11" s="16"/>
      <c r="W11" s="15"/>
      <c r="X11" s="16"/>
      <c r="Y11" s="21"/>
      <c r="Z11" s="21"/>
      <c r="AA11" s="22" t="s">
        <v>71</v>
      </c>
    </row>
    <row r="12" spans="1:27" x14ac:dyDescent="0.25">
      <c r="A12" s="6">
        <v>4</v>
      </c>
      <c r="B12" s="4" t="s">
        <v>5</v>
      </c>
      <c r="C12" s="16"/>
      <c r="D12" s="16"/>
      <c r="E12" s="16"/>
      <c r="F12" s="16"/>
      <c r="G12" s="16"/>
      <c r="H12" s="16"/>
      <c r="I12" s="16"/>
      <c r="J12" s="21"/>
      <c r="K12" s="21"/>
      <c r="L12" s="22" t="s">
        <v>71</v>
      </c>
      <c r="M12" s="16">
        <v>6</v>
      </c>
      <c r="N12" s="15">
        <v>17</v>
      </c>
      <c r="O12" s="15">
        <v>14.5</v>
      </c>
      <c r="P12" s="16"/>
      <c r="Q12" s="16"/>
      <c r="R12" s="16"/>
      <c r="S12" s="16">
        <v>9</v>
      </c>
      <c r="T12" s="16"/>
      <c r="U12" s="40">
        <v>9</v>
      </c>
      <c r="V12" s="16"/>
      <c r="W12" s="15"/>
      <c r="X12" s="16"/>
      <c r="Y12" s="21">
        <v>48</v>
      </c>
      <c r="Z12" s="21">
        <f>Y12+S12+O12+N12+M12</f>
        <v>94.5</v>
      </c>
      <c r="AA12" s="22">
        <v>21</v>
      </c>
    </row>
    <row r="13" spans="1:27" x14ac:dyDescent="0.25">
      <c r="A13" s="6">
        <v>5</v>
      </c>
      <c r="B13" s="2" t="s">
        <v>6</v>
      </c>
      <c r="C13" s="16">
        <v>2</v>
      </c>
      <c r="D13" s="15">
        <v>29</v>
      </c>
      <c r="E13" s="16"/>
      <c r="F13" s="15">
        <v>5</v>
      </c>
      <c r="G13" s="16">
        <v>9</v>
      </c>
      <c r="H13" s="16"/>
      <c r="I13" s="16">
        <v>1</v>
      </c>
      <c r="J13" s="21"/>
      <c r="K13" s="21">
        <f>SUM(C13:J13)</f>
        <v>46</v>
      </c>
      <c r="L13" s="22">
        <v>8</v>
      </c>
      <c r="M13" s="16">
        <v>1</v>
      </c>
      <c r="N13" s="15">
        <v>3</v>
      </c>
      <c r="O13" s="15"/>
      <c r="P13" s="15">
        <v>4</v>
      </c>
      <c r="Q13" s="15">
        <v>1</v>
      </c>
      <c r="R13" s="16"/>
      <c r="S13" s="16"/>
      <c r="T13" s="16"/>
      <c r="U13" s="16">
        <v>7</v>
      </c>
      <c r="V13" s="16">
        <v>2</v>
      </c>
      <c r="W13" s="39">
        <v>8.5</v>
      </c>
      <c r="X13" s="16"/>
      <c r="Y13" s="21"/>
      <c r="Z13" s="21">
        <f>V13+U13+Q13+P13+N13+M13</f>
        <v>18</v>
      </c>
      <c r="AA13" s="22">
        <v>1</v>
      </c>
    </row>
    <row r="14" spans="1:27" x14ac:dyDescent="0.25">
      <c r="A14" s="6">
        <v>6</v>
      </c>
      <c r="B14" s="3" t="s">
        <v>7</v>
      </c>
      <c r="C14" s="16">
        <v>10</v>
      </c>
      <c r="D14" s="15">
        <v>3</v>
      </c>
      <c r="E14" s="15">
        <v>3</v>
      </c>
      <c r="F14" s="15"/>
      <c r="G14" s="16">
        <v>11</v>
      </c>
      <c r="H14" s="16"/>
      <c r="I14" s="16">
        <v>2</v>
      </c>
      <c r="J14" s="21"/>
      <c r="K14" s="21">
        <f>SUM(C14:J14)</f>
        <v>29</v>
      </c>
      <c r="L14" s="22">
        <v>3</v>
      </c>
      <c r="M14" s="16">
        <v>2</v>
      </c>
      <c r="N14" s="15">
        <v>11</v>
      </c>
      <c r="O14" s="15">
        <v>2</v>
      </c>
      <c r="P14" s="15"/>
      <c r="Q14" s="16">
        <v>10</v>
      </c>
      <c r="R14" s="40">
        <v>19.5</v>
      </c>
      <c r="S14" s="16">
        <v>1</v>
      </c>
      <c r="T14" s="16"/>
      <c r="U14" s="16"/>
      <c r="V14" s="38"/>
      <c r="W14" s="15"/>
      <c r="X14" s="16"/>
      <c r="Y14" s="21">
        <v>24</v>
      </c>
      <c r="Z14" s="21">
        <f>Y14+S14+Q14+O14+N14+M14</f>
        <v>50</v>
      </c>
      <c r="AA14" s="22">
        <v>8</v>
      </c>
    </row>
    <row r="15" spans="1:27" x14ac:dyDescent="0.25">
      <c r="A15" s="6">
        <v>7</v>
      </c>
      <c r="B15" s="3" t="s">
        <v>54</v>
      </c>
      <c r="C15" s="16">
        <v>19.5</v>
      </c>
      <c r="D15" s="15">
        <v>21.5</v>
      </c>
      <c r="E15" s="15">
        <v>7</v>
      </c>
      <c r="F15" s="15"/>
      <c r="G15" s="16">
        <v>15</v>
      </c>
      <c r="H15" s="16">
        <v>7</v>
      </c>
      <c r="I15" s="16"/>
      <c r="J15" s="21"/>
      <c r="K15" s="21">
        <f>SUM(C15:J15)</f>
        <v>70</v>
      </c>
      <c r="L15" s="22">
        <v>15</v>
      </c>
      <c r="M15" s="16">
        <v>22</v>
      </c>
      <c r="N15" s="15">
        <v>20</v>
      </c>
      <c r="O15" s="15">
        <v>18.5</v>
      </c>
      <c r="P15" s="16"/>
      <c r="Q15" s="16"/>
      <c r="R15" s="16">
        <v>11.5</v>
      </c>
      <c r="S15" s="15">
        <v>13</v>
      </c>
      <c r="T15" s="16"/>
      <c r="U15" s="16"/>
      <c r="V15" s="16"/>
      <c r="W15" s="15">
        <v>11</v>
      </c>
      <c r="X15" s="16"/>
      <c r="Y15" s="21"/>
      <c r="Z15" s="21">
        <f>SUM(M15:Y15)</f>
        <v>96</v>
      </c>
      <c r="AA15" s="22">
        <v>23</v>
      </c>
    </row>
    <row r="16" spans="1:27" x14ac:dyDescent="0.25">
      <c r="A16" s="6">
        <v>8</v>
      </c>
      <c r="B16" s="5" t="s">
        <v>8</v>
      </c>
      <c r="C16" s="16">
        <v>11.5</v>
      </c>
      <c r="D16" s="15">
        <v>21.5</v>
      </c>
      <c r="E16" s="15"/>
      <c r="F16" s="15">
        <v>1</v>
      </c>
      <c r="G16" s="16">
        <v>18</v>
      </c>
      <c r="H16" s="15"/>
      <c r="I16" s="16">
        <v>6</v>
      </c>
      <c r="J16" s="21"/>
      <c r="K16" s="21">
        <f>SUM(C16:J16)</f>
        <v>58</v>
      </c>
      <c r="L16" s="22">
        <v>11</v>
      </c>
      <c r="M16" s="23"/>
      <c r="N16" s="16"/>
      <c r="O16" s="16"/>
      <c r="P16" s="15">
        <v>13.5</v>
      </c>
      <c r="Q16" s="16">
        <v>15</v>
      </c>
      <c r="R16" s="40">
        <v>17</v>
      </c>
      <c r="S16" s="16">
        <v>4</v>
      </c>
      <c r="T16" s="16"/>
      <c r="U16" s="16"/>
      <c r="V16" s="16"/>
      <c r="W16" s="15"/>
      <c r="X16" s="16">
        <v>3</v>
      </c>
      <c r="Y16" s="21">
        <v>48</v>
      </c>
      <c r="Z16" s="21">
        <f>Y16+X16+S16+Q16+P16</f>
        <v>83.5</v>
      </c>
      <c r="AA16" s="22">
        <v>18</v>
      </c>
    </row>
    <row r="17" spans="1:27" x14ac:dyDescent="0.25">
      <c r="A17" s="6">
        <v>9</v>
      </c>
      <c r="B17" s="2" t="s">
        <v>9</v>
      </c>
      <c r="C17" s="16"/>
      <c r="D17" s="16"/>
      <c r="E17" s="16"/>
      <c r="F17" s="16"/>
      <c r="G17" s="16"/>
      <c r="H17" s="16"/>
      <c r="I17" s="16"/>
      <c r="J17" s="21"/>
      <c r="K17" s="21"/>
      <c r="L17" s="22" t="s">
        <v>71</v>
      </c>
      <c r="M17" s="16">
        <v>12</v>
      </c>
      <c r="N17" s="15">
        <v>1</v>
      </c>
      <c r="O17" s="15"/>
      <c r="P17" s="15">
        <v>3</v>
      </c>
      <c r="Q17" s="16">
        <v>4</v>
      </c>
      <c r="R17" s="40">
        <v>5</v>
      </c>
      <c r="S17" s="15"/>
      <c r="T17" s="16"/>
      <c r="U17" s="16">
        <v>1</v>
      </c>
      <c r="V17" s="16"/>
      <c r="W17" s="15"/>
      <c r="X17" s="16"/>
      <c r="Y17" s="21">
        <v>24</v>
      </c>
      <c r="Z17" s="21">
        <f>Y17+U17+Q17+P17+N17+M17</f>
        <v>45</v>
      </c>
      <c r="AA17" s="22">
        <v>5</v>
      </c>
    </row>
    <row r="18" spans="1:27" x14ac:dyDescent="0.25">
      <c r="A18" s="6">
        <v>10</v>
      </c>
      <c r="B18" s="3" t="s">
        <v>10</v>
      </c>
      <c r="C18" s="16">
        <v>17</v>
      </c>
      <c r="D18" s="15">
        <v>14</v>
      </c>
      <c r="E18" s="16"/>
      <c r="F18" s="15">
        <v>3</v>
      </c>
      <c r="G18" s="16"/>
      <c r="H18" s="15"/>
      <c r="I18" s="16">
        <v>7</v>
      </c>
      <c r="J18" s="21">
        <v>32</v>
      </c>
      <c r="K18" s="21">
        <f>SUM(C18:J18)</f>
        <v>73</v>
      </c>
      <c r="L18" s="22">
        <v>16</v>
      </c>
      <c r="M18" s="16">
        <v>9</v>
      </c>
      <c r="N18" s="15"/>
      <c r="O18" s="15">
        <v>3</v>
      </c>
      <c r="P18" s="15"/>
      <c r="Q18" s="40">
        <v>7</v>
      </c>
      <c r="R18" s="16">
        <v>2</v>
      </c>
      <c r="S18" s="16"/>
      <c r="T18" s="16"/>
      <c r="U18" s="16">
        <v>2</v>
      </c>
      <c r="V18" s="16">
        <v>10</v>
      </c>
      <c r="W18" s="15"/>
      <c r="X18" s="16"/>
      <c r="Y18" s="21">
        <v>24</v>
      </c>
      <c r="Z18" s="21">
        <f>Y18+V18+U18+R18+O18+M18</f>
        <v>50</v>
      </c>
      <c r="AA18" s="22">
        <v>9</v>
      </c>
    </row>
    <row r="19" spans="1:27" x14ac:dyDescent="0.25">
      <c r="A19" s="6">
        <v>11</v>
      </c>
      <c r="B19" s="3" t="s">
        <v>11</v>
      </c>
      <c r="C19" s="16">
        <v>11.5</v>
      </c>
      <c r="D19" s="15">
        <v>5</v>
      </c>
      <c r="E19" s="16"/>
      <c r="F19" s="15">
        <v>9</v>
      </c>
      <c r="G19" s="16">
        <v>3</v>
      </c>
      <c r="H19" s="15"/>
      <c r="I19" s="16">
        <v>16</v>
      </c>
      <c r="J19" s="21"/>
      <c r="K19" s="21">
        <f>SUM(C19:J19)</f>
        <v>44.5</v>
      </c>
      <c r="L19" s="22">
        <v>7</v>
      </c>
      <c r="M19" s="16">
        <v>5</v>
      </c>
      <c r="N19" s="15">
        <v>7</v>
      </c>
      <c r="O19" s="15"/>
      <c r="P19" s="15">
        <v>1</v>
      </c>
      <c r="Q19" s="15">
        <v>2</v>
      </c>
      <c r="R19" s="40">
        <v>6</v>
      </c>
      <c r="S19" s="16"/>
      <c r="T19" s="16">
        <v>6</v>
      </c>
      <c r="U19" s="16"/>
      <c r="V19" s="16">
        <v>4</v>
      </c>
      <c r="W19" s="15"/>
      <c r="X19" s="16"/>
      <c r="Y19" s="21"/>
      <c r="Z19" s="21">
        <f>Y19+V19+T19+Q19+P19+N19+M19</f>
        <v>25</v>
      </c>
      <c r="AA19" s="22">
        <v>3</v>
      </c>
    </row>
    <row r="20" spans="1:27" x14ac:dyDescent="0.25">
      <c r="A20" s="6">
        <v>12</v>
      </c>
      <c r="B20" s="3" t="s">
        <v>12</v>
      </c>
      <c r="C20" s="16">
        <v>7</v>
      </c>
      <c r="D20" s="15">
        <v>25.5</v>
      </c>
      <c r="E20" s="15">
        <v>2</v>
      </c>
      <c r="F20" s="16"/>
      <c r="G20" s="16">
        <v>7</v>
      </c>
      <c r="H20" s="16"/>
      <c r="I20" s="16">
        <v>13</v>
      </c>
      <c r="J20" s="21"/>
      <c r="K20" s="21">
        <f>SUM(C20:J20)</f>
        <v>54.5</v>
      </c>
      <c r="L20" s="22">
        <v>10</v>
      </c>
      <c r="M20" s="23"/>
      <c r="N20" s="16"/>
      <c r="O20" s="16"/>
      <c r="P20" s="15">
        <v>7.5</v>
      </c>
      <c r="Q20" s="16"/>
      <c r="R20" s="16"/>
      <c r="S20" s="16"/>
      <c r="T20" s="16"/>
      <c r="U20" s="16"/>
      <c r="V20" s="16"/>
      <c r="W20" s="16"/>
      <c r="X20" s="16"/>
      <c r="Y20" s="21">
        <v>120</v>
      </c>
      <c r="Z20" s="21">
        <f>SUM(M20:Y20)</f>
        <v>127.5</v>
      </c>
      <c r="AA20" s="22">
        <v>35</v>
      </c>
    </row>
    <row r="21" spans="1:27" x14ac:dyDescent="0.25">
      <c r="A21" s="6">
        <v>13</v>
      </c>
      <c r="B21" s="5" t="s">
        <v>14</v>
      </c>
      <c r="C21" s="16">
        <v>17</v>
      </c>
      <c r="D21" s="15">
        <v>31</v>
      </c>
      <c r="E21" s="15">
        <v>11.5</v>
      </c>
      <c r="F21" s="16"/>
      <c r="G21" s="16"/>
      <c r="H21" s="16"/>
      <c r="I21" s="16"/>
      <c r="J21" s="21">
        <v>64</v>
      </c>
      <c r="K21" s="21">
        <f>SUM(C21:J21)</f>
        <v>123.5</v>
      </c>
      <c r="L21" s="22">
        <v>29</v>
      </c>
      <c r="M21" s="23"/>
      <c r="N21" s="16"/>
      <c r="O21" s="16"/>
      <c r="P21" s="15">
        <v>5</v>
      </c>
      <c r="Q21" s="16"/>
      <c r="R21" s="16">
        <v>11.5</v>
      </c>
      <c r="S21" s="15">
        <v>10</v>
      </c>
      <c r="T21" s="16"/>
      <c r="U21" s="16"/>
      <c r="V21" s="16"/>
      <c r="W21" s="16"/>
      <c r="X21" s="16"/>
      <c r="Y21" s="21">
        <v>96</v>
      </c>
      <c r="Z21" s="21">
        <f>SUM(M21:Y21)</f>
        <v>122.5</v>
      </c>
      <c r="AA21" s="22">
        <v>33</v>
      </c>
    </row>
    <row r="22" spans="1:27" x14ac:dyDescent="0.25">
      <c r="A22" s="6">
        <v>14</v>
      </c>
      <c r="B22" s="8" t="s">
        <v>15</v>
      </c>
      <c r="C22" s="16">
        <v>22</v>
      </c>
      <c r="D22" s="15">
        <v>25.5</v>
      </c>
      <c r="E22" s="15">
        <v>5</v>
      </c>
      <c r="F22" s="16"/>
      <c r="G22" s="16">
        <v>13</v>
      </c>
      <c r="H22" s="16">
        <v>3</v>
      </c>
      <c r="I22" s="16"/>
      <c r="J22" s="21"/>
      <c r="K22" s="21">
        <f>SUM(C22:J22)</f>
        <v>68.5</v>
      </c>
      <c r="L22" s="22">
        <v>14</v>
      </c>
      <c r="M22" s="16">
        <v>11</v>
      </c>
      <c r="N22" s="15">
        <v>22</v>
      </c>
      <c r="O22" s="15">
        <v>4</v>
      </c>
      <c r="P22" s="16"/>
      <c r="Q22" s="16">
        <v>6</v>
      </c>
      <c r="R22" s="16"/>
      <c r="S22" s="15">
        <v>8</v>
      </c>
      <c r="T22" s="16"/>
      <c r="U22" s="16"/>
      <c r="V22" s="16">
        <v>8</v>
      </c>
      <c r="W22" s="16"/>
      <c r="X22" s="16"/>
      <c r="Y22" s="21"/>
      <c r="Z22" s="21">
        <f>SUM(M22:Y22)</f>
        <v>59</v>
      </c>
      <c r="AA22" s="22">
        <v>13</v>
      </c>
    </row>
    <row r="23" spans="1:27" x14ac:dyDescent="0.25">
      <c r="A23" s="6">
        <v>15</v>
      </c>
      <c r="B23" s="8" t="s">
        <v>16</v>
      </c>
      <c r="C23" s="16"/>
      <c r="D23" s="15">
        <v>29</v>
      </c>
      <c r="E23" s="16"/>
      <c r="F23" s="16"/>
      <c r="G23" s="16"/>
      <c r="H23" s="16">
        <v>1</v>
      </c>
      <c r="I23" s="16"/>
      <c r="J23" s="21">
        <v>96</v>
      </c>
      <c r="K23" s="21">
        <f>SUM(C23:J23)</f>
        <v>126</v>
      </c>
      <c r="L23" s="22">
        <v>30</v>
      </c>
      <c r="M23" s="16">
        <v>8</v>
      </c>
      <c r="N23" s="15">
        <v>18</v>
      </c>
      <c r="O23" s="15">
        <v>10.5</v>
      </c>
      <c r="P23" s="16"/>
      <c r="Q23" s="16"/>
      <c r="R23" s="16">
        <v>21</v>
      </c>
      <c r="S23" s="16">
        <v>5</v>
      </c>
      <c r="T23" s="16"/>
      <c r="U23" s="16"/>
      <c r="V23" s="16">
        <v>7</v>
      </c>
      <c r="W23" s="16"/>
      <c r="X23" s="16"/>
      <c r="Y23" s="21"/>
      <c r="Z23" s="21">
        <f>SUM(M23:Y23)</f>
        <v>69.5</v>
      </c>
      <c r="AA23" s="22">
        <v>15</v>
      </c>
    </row>
    <row r="24" spans="1:27" x14ac:dyDescent="0.25">
      <c r="A24" s="6">
        <v>16</v>
      </c>
      <c r="B24" s="5" t="s">
        <v>17</v>
      </c>
      <c r="C24" s="16"/>
      <c r="D24" s="15">
        <v>14</v>
      </c>
      <c r="E24" s="16"/>
      <c r="F24" s="16"/>
      <c r="G24" s="16"/>
      <c r="H24" s="16"/>
      <c r="I24" s="16">
        <v>12</v>
      </c>
      <c r="J24" s="21">
        <v>96</v>
      </c>
      <c r="K24" s="21">
        <f>SUM(C24:J24)</f>
        <v>122</v>
      </c>
      <c r="L24" s="22">
        <v>28</v>
      </c>
      <c r="M24" s="23"/>
      <c r="N24" s="16"/>
      <c r="O24" s="16"/>
      <c r="P24" s="15">
        <v>6</v>
      </c>
      <c r="Q24" s="16"/>
      <c r="R24" s="16">
        <v>7</v>
      </c>
      <c r="S24" s="16"/>
      <c r="T24" s="16">
        <v>5</v>
      </c>
      <c r="U24" s="16"/>
      <c r="V24" s="16"/>
      <c r="W24" s="16"/>
      <c r="X24" s="16"/>
      <c r="Y24" s="21">
        <v>96</v>
      </c>
      <c r="Z24" s="21">
        <f>SUM(M24:Y24)</f>
        <v>114</v>
      </c>
      <c r="AA24" s="22">
        <v>29</v>
      </c>
    </row>
    <row r="25" spans="1:27" ht="14.25" customHeight="1" x14ac:dyDescent="0.25">
      <c r="A25" s="6">
        <v>17</v>
      </c>
      <c r="B25" s="5" t="s">
        <v>18</v>
      </c>
      <c r="C25" s="16">
        <v>3</v>
      </c>
      <c r="D25" s="15">
        <v>8</v>
      </c>
      <c r="E25" s="16"/>
      <c r="F25" s="15">
        <v>11</v>
      </c>
      <c r="G25" s="16">
        <v>2</v>
      </c>
      <c r="H25" s="16">
        <v>8</v>
      </c>
      <c r="I25" s="16"/>
      <c r="J25" s="21"/>
      <c r="K25" s="21">
        <f>SUM(C25:J25)</f>
        <v>32</v>
      </c>
      <c r="L25" s="22">
        <v>4</v>
      </c>
      <c r="M25" s="16">
        <v>21</v>
      </c>
      <c r="N25" s="16">
        <v>21</v>
      </c>
      <c r="O25" s="16"/>
      <c r="P25" s="15">
        <v>13.5</v>
      </c>
      <c r="Q25" s="16">
        <v>11</v>
      </c>
      <c r="R25" s="40">
        <v>19.5</v>
      </c>
      <c r="S25" s="15"/>
      <c r="T25" s="16"/>
      <c r="U25" s="16">
        <v>6</v>
      </c>
      <c r="V25" s="16"/>
      <c r="W25" s="16"/>
      <c r="X25" s="16"/>
      <c r="Y25" s="21">
        <v>24</v>
      </c>
      <c r="Z25" s="21">
        <f>Y25+U25+Q25+P25+N25+M25</f>
        <v>96.5</v>
      </c>
      <c r="AA25" s="22">
        <v>24</v>
      </c>
    </row>
    <row r="26" spans="1:27" ht="15.75" customHeight="1" x14ac:dyDescent="0.25">
      <c r="A26" s="6">
        <v>18</v>
      </c>
      <c r="B26" s="5" t="s">
        <v>19</v>
      </c>
      <c r="C26" s="16"/>
      <c r="D26" s="15">
        <v>25.5</v>
      </c>
      <c r="E26" s="16"/>
      <c r="F26" s="16"/>
      <c r="G26" s="16"/>
      <c r="H26" s="16"/>
      <c r="I26" s="16"/>
      <c r="J26" s="21">
        <v>128</v>
      </c>
      <c r="K26" s="21">
        <f>SUM(C26:J26)</f>
        <v>153.5</v>
      </c>
      <c r="L26" s="22">
        <v>34</v>
      </c>
      <c r="M26" s="23"/>
      <c r="N26" s="15"/>
      <c r="O26" s="15">
        <v>8</v>
      </c>
      <c r="P26" s="16"/>
      <c r="Q26" s="16"/>
      <c r="R26" s="16"/>
      <c r="S26" s="16"/>
      <c r="T26" s="16"/>
      <c r="U26" s="16"/>
      <c r="V26" s="16"/>
      <c r="W26" s="16"/>
      <c r="X26" s="16"/>
      <c r="Y26" s="21">
        <v>120</v>
      </c>
      <c r="Z26" s="21">
        <f>SUM(M26:Y26)</f>
        <v>128</v>
      </c>
      <c r="AA26" s="22">
        <v>36</v>
      </c>
    </row>
    <row r="27" spans="1:27" x14ac:dyDescent="0.25">
      <c r="A27" s="6">
        <v>19</v>
      </c>
      <c r="B27" s="5" t="s">
        <v>20</v>
      </c>
      <c r="C27" s="16">
        <v>19.5</v>
      </c>
      <c r="D27" s="15">
        <v>25.5</v>
      </c>
      <c r="E27" s="15">
        <v>10</v>
      </c>
      <c r="F27" s="16"/>
      <c r="G27" s="16"/>
      <c r="H27" s="16">
        <v>5</v>
      </c>
      <c r="I27" s="16"/>
      <c r="J27" s="21">
        <v>32</v>
      </c>
      <c r="K27" s="21">
        <f>SUM(C27:J27)</f>
        <v>92</v>
      </c>
      <c r="L27" s="22">
        <v>21</v>
      </c>
      <c r="M27" s="23"/>
      <c r="N27" s="15"/>
      <c r="O27" s="15">
        <v>14.5</v>
      </c>
      <c r="P27" s="16"/>
      <c r="Q27" s="16">
        <v>17</v>
      </c>
      <c r="R27" s="16"/>
      <c r="S27" s="16"/>
      <c r="T27" s="16"/>
      <c r="U27" s="16"/>
      <c r="V27" s="16"/>
      <c r="W27" s="15">
        <v>2</v>
      </c>
      <c r="X27" s="16"/>
      <c r="Y27" s="21">
        <v>72</v>
      </c>
      <c r="Z27" s="21">
        <f>SUM(M27:Y27)</f>
        <v>105.5</v>
      </c>
      <c r="AA27" s="22">
        <v>26</v>
      </c>
    </row>
    <row r="28" spans="1:27" x14ac:dyDescent="0.25">
      <c r="A28" s="6">
        <v>20</v>
      </c>
      <c r="B28" s="2" t="s">
        <v>21</v>
      </c>
      <c r="C28" s="16">
        <v>14</v>
      </c>
      <c r="D28" s="15">
        <v>21.5</v>
      </c>
      <c r="E28" s="16"/>
      <c r="F28" s="16"/>
      <c r="G28" s="16"/>
      <c r="H28" s="16"/>
      <c r="I28" s="16">
        <v>4</v>
      </c>
      <c r="J28" s="21">
        <v>64</v>
      </c>
      <c r="K28" s="21">
        <f>SUM(C28:J28)</f>
        <v>103.5</v>
      </c>
      <c r="L28" s="22">
        <v>24</v>
      </c>
      <c r="M28" s="23"/>
      <c r="N28" s="15"/>
      <c r="O28" s="15">
        <v>5</v>
      </c>
      <c r="P28" s="15"/>
      <c r="Q28" s="15">
        <v>14</v>
      </c>
      <c r="R28" s="16"/>
      <c r="S28" s="16"/>
      <c r="T28" s="16"/>
      <c r="U28" s="16"/>
      <c r="V28" s="16"/>
      <c r="W28" s="16"/>
      <c r="X28" s="16"/>
      <c r="Y28" s="21">
        <v>96</v>
      </c>
      <c r="Z28" s="21">
        <f>SUM(M28:Y28)</f>
        <v>115</v>
      </c>
      <c r="AA28" s="22">
        <v>31</v>
      </c>
    </row>
    <row r="29" spans="1:27" x14ac:dyDescent="0.25">
      <c r="A29" s="6">
        <v>21</v>
      </c>
      <c r="B29" s="5" t="s">
        <v>51</v>
      </c>
      <c r="C29" s="16"/>
      <c r="D29" s="15">
        <v>14</v>
      </c>
      <c r="E29" s="16"/>
      <c r="F29" s="16"/>
      <c r="G29" s="16"/>
      <c r="H29" s="16"/>
      <c r="I29" s="16"/>
      <c r="J29" s="21">
        <v>128</v>
      </c>
      <c r="K29" s="21">
        <f>SUM(C29:J29)</f>
        <v>142</v>
      </c>
      <c r="L29" s="22">
        <v>32</v>
      </c>
      <c r="M29" s="23"/>
      <c r="N29" s="15"/>
      <c r="O29" s="15">
        <v>7</v>
      </c>
      <c r="P29" s="16"/>
      <c r="Q29" s="16"/>
      <c r="R29" s="16">
        <v>14</v>
      </c>
      <c r="S29" s="16">
        <v>2</v>
      </c>
      <c r="T29" s="16"/>
      <c r="U29" s="16"/>
      <c r="V29" s="16"/>
      <c r="W29" s="16"/>
      <c r="X29" s="16"/>
      <c r="Y29" s="21">
        <v>72</v>
      </c>
      <c r="Z29" s="21">
        <f>SUM(M29:Y29)</f>
        <v>95</v>
      </c>
      <c r="AA29" s="22">
        <v>22</v>
      </c>
    </row>
    <row r="30" spans="1:27" x14ac:dyDescent="0.25">
      <c r="A30" s="6">
        <v>22</v>
      </c>
      <c r="B30" s="5" t="s">
        <v>13</v>
      </c>
      <c r="C30" s="16"/>
      <c r="D30" s="15">
        <v>17.5</v>
      </c>
      <c r="E30" s="15">
        <v>4</v>
      </c>
      <c r="F30" s="16"/>
      <c r="G30" s="16"/>
      <c r="H30" s="16"/>
      <c r="I30" s="16"/>
      <c r="J30" s="21">
        <v>96</v>
      </c>
      <c r="K30" s="21">
        <f>SUM(C30:J30)</f>
        <v>117.5</v>
      </c>
      <c r="L30" s="22">
        <v>26</v>
      </c>
      <c r="M30" s="23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21"/>
      <c r="Z30" s="21"/>
      <c r="AA30" s="22" t="s">
        <v>71</v>
      </c>
    </row>
    <row r="31" spans="1:27" x14ac:dyDescent="0.25">
      <c r="A31" s="6">
        <v>23</v>
      </c>
      <c r="B31" s="5" t="s">
        <v>22</v>
      </c>
      <c r="C31" s="16">
        <v>21</v>
      </c>
      <c r="D31" s="15">
        <v>21.5</v>
      </c>
      <c r="E31" s="16"/>
      <c r="F31" s="15">
        <v>12</v>
      </c>
      <c r="G31" s="16">
        <v>19</v>
      </c>
      <c r="H31" s="16">
        <v>6</v>
      </c>
      <c r="I31" s="16"/>
      <c r="J31" s="21"/>
      <c r="K31" s="21">
        <f>SUM(C31:J31)</f>
        <v>79.5</v>
      </c>
      <c r="L31" s="22">
        <v>19</v>
      </c>
      <c r="M31" s="16">
        <v>10</v>
      </c>
      <c r="N31" s="15">
        <v>10</v>
      </c>
      <c r="O31" s="15"/>
      <c r="P31" s="15">
        <v>10.5</v>
      </c>
      <c r="Q31" s="16">
        <v>16</v>
      </c>
      <c r="R31" s="16"/>
      <c r="S31" s="16">
        <v>3</v>
      </c>
      <c r="T31" s="16"/>
      <c r="U31" s="16"/>
      <c r="V31" s="16"/>
      <c r="W31" s="16"/>
      <c r="X31" s="16"/>
      <c r="Y31" s="21">
        <v>24</v>
      </c>
      <c r="Z31" s="21">
        <f>SUM(M31:Y31)</f>
        <v>73.5</v>
      </c>
      <c r="AA31" s="22">
        <v>16</v>
      </c>
    </row>
    <row r="32" spans="1:27" x14ac:dyDescent="0.25">
      <c r="A32" s="6">
        <v>24</v>
      </c>
      <c r="B32" s="5" t="s">
        <v>23</v>
      </c>
      <c r="C32" s="16"/>
      <c r="D32" s="15">
        <v>29</v>
      </c>
      <c r="E32" s="16"/>
      <c r="F32" s="16"/>
      <c r="G32" s="16"/>
      <c r="H32" s="16"/>
      <c r="I32" s="16"/>
      <c r="J32" s="21">
        <v>128</v>
      </c>
      <c r="K32" s="21">
        <f>SUM(C32:J32)</f>
        <v>157</v>
      </c>
      <c r="L32" s="22">
        <v>35</v>
      </c>
      <c r="M32" s="23"/>
      <c r="N32" s="15"/>
      <c r="O32" s="15">
        <v>18.5</v>
      </c>
      <c r="P32" s="15"/>
      <c r="Q32" s="15">
        <v>12</v>
      </c>
      <c r="R32" s="16"/>
      <c r="S32" s="15"/>
      <c r="T32" s="16">
        <v>7</v>
      </c>
      <c r="U32" s="16"/>
      <c r="V32" s="16"/>
      <c r="W32" s="16"/>
      <c r="X32" s="16"/>
      <c r="Y32" s="21">
        <v>96</v>
      </c>
      <c r="Z32" s="21">
        <f>SUM(M32:Y32)</f>
        <v>133.5</v>
      </c>
      <c r="AA32" s="22">
        <v>38</v>
      </c>
    </row>
    <row r="33" spans="1:27" x14ac:dyDescent="0.25">
      <c r="A33" s="6">
        <v>25</v>
      </c>
      <c r="B33" s="3" t="s">
        <v>24</v>
      </c>
      <c r="C33" s="16"/>
      <c r="D33" s="15"/>
      <c r="E33" s="15">
        <v>8.5</v>
      </c>
      <c r="F33" s="16"/>
      <c r="G33" s="16">
        <v>14</v>
      </c>
      <c r="H33" s="15">
        <v>9</v>
      </c>
      <c r="I33" s="16"/>
      <c r="J33" s="21">
        <v>64</v>
      </c>
      <c r="K33" s="21">
        <f>SUM(C33:J33)</f>
        <v>95.5</v>
      </c>
      <c r="L33" s="22">
        <v>22</v>
      </c>
      <c r="M33" s="16">
        <v>19</v>
      </c>
      <c r="N33" s="15">
        <v>16</v>
      </c>
      <c r="O33" s="15">
        <v>1</v>
      </c>
      <c r="P33" s="16"/>
      <c r="Q33" s="16">
        <v>8</v>
      </c>
      <c r="R33" s="16"/>
      <c r="S33" s="16"/>
      <c r="T33" s="16"/>
      <c r="U33" s="16">
        <v>4</v>
      </c>
      <c r="V33" s="16">
        <v>5</v>
      </c>
      <c r="W33" s="16"/>
      <c r="X33" s="16"/>
      <c r="Y33" s="21"/>
      <c r="Z33" s="21">
        <f>SUM(M33:Y33)</f>
        <v>53</v>
      </c>
      <c r="AA33" s="22">
        <v>10</v>
      </c>
    </row>
    <row r="34" spans="1:27" x14ac:dyDescent="0.25">
      <c r="A34" s="6">
        <v>26</v>
      </c>
      <c r="B34" s="5" t="s">
        <v>25</v>
      </c>
      <c r="C34" s="16">
        <v>9</v>
      </c>
      <c r="D34" s="15">
        <v>17.5</v>
      </c>
      <c r="E34" s="15">
        <v>1</v>
      </c>
      <c r="F34" s="16"/>
      <c r="G34" s="16">
        <v>5</v>
      </c>
      <c r="H34" s="16"/>
      <c r="I34" s="16">
        <v>10</v>
      </c>
      <c r="J34" s="21"/>
      <c r="K34" s="21">
        <f>SUM(C34:J34)</f>
        <v>42.5</v>
      </c>
      <c r="L34" s="22">
        <v>5</v>
      </c>
      <c r="M34" s="16">
        <v>4</v>
      </c>
      <c r="N34" s="15">
        <v>12</v>
      </c>
      <c r="O34" s="15"/>
      <c r="P34" s="15">
        <v>2</v>
      </c>
      <c r="Q34" s="15"/>
      <c r="R34" s="16">
        <v>14</v>
      </c>
      <c r="S34" s="16"/>
      <c r="T34" s="16">
        <v>9</v>
      </c>
      <c r="U34" s="16"/>
      <c r="V34" s="16"/>
      <c r="W34" s="15">
        <v>4</v>
      </c>
      <c r="X34" s="16"/>
      <c r="Y34" s="21"/>
      <c r="Z34" s="21">
        <f>SUM(M34:Y34)</f>
        <v>45</v>
      </c>
      <c r="AA34" s="22">
        <v>6</v>
      </c>
    </row>
    <row r="35" spans="1:27" x14ac:dyDescent="0.25">
      <c r="A35" s="6">
        <v>27</v>
      </c>
      <c r="B35" s="5" t="s">
        <v>26</v>
      </c>
      <c r="C35" s="16"/>
      <c r="D35" s="15">
        <v>6</v>
      </c>
      <c r="E35" s="16"/>
      <c r="F35" s="16"/>
      <c r="G35" s="16"/>
      <c r="H35" s="16"/>
      <c r="I35" s="16"/>
      <c r="J35" s="21">
        <v>128</v>
      </c>
      <c r="K35" s="21">
        <f>SUM(C35:J35)</f>
        <v>134</v>
      </c>
      <c r="L35" s="22">
        <v>31</v>
      </c>
      <c r="M35" s="23"/>
      <c r="N35" s="16">
        <v>5</v>
      </c>
      <c r="O35" s="16"/>
      <c r="P35" s="16"/>
      <c r="Q35" s="16"/>
      <c r="R35" s="16">
        <v>17</v>
      </c>
      <c r="S35" s="16"/>
      <c r="T35" s="16"/>
      <c r="U35" s="16"/>
      <c r="V35" s="16"/>
      <c r="W35" s="16"/>
      <c r="X35" s="16"/>
      <c r="Y35" s="21">
        <v>96</v>
      </c>
      <c r="Z35" s="21">
        <f>SUM(M35:Y35)</f>
        <v>118</v>
      </c>
      <c r="AA35" s="22">
        <v>32</v>
      </c>
    </row>
    <row r="36" spans="1:27" x14ac:dyDescent="0.25">
      <c r="A36" s="6">
        <v>28</v>
      </c>
      <c r="B36" s="3" t="s">
        <v>27</v>
      </c>
      <c r="C36" s="16">
        <v>6</v>
      </c>
      <c r="D36" s="15">
        <v>10</v>
      </c>
      <c r="E36" s="16"/>
      <c r="F36" s="15">
        <v>4</v>
      </c>
      <c r="G36" s="16">
        <v>1</v>
      </c>
      <c r="H36" s="15"/>
      <c r="I36" s="16">
        <v>4</v>
      </c>
      <c r="J36" s="21"/>
      <c r="K36" s="21">
        <f>SUM(C36:J36)</f>
        <v>25</v>
      </c>
      <c r="L36" s="22">
        <v>2</v>
      </c>
      <c r="M36" s="16">
        <v>15</v>
      </c>
      <c r="N36" s="16">
        <v>19</v>
      </c>
      <c r="O36" s="16"/>
      <c r="P36" s="15">
        <v>10.5</v>
      </c>
      <c r="Q36" s="39">
        <v>9</v>
      </c>
      <c r="R36" s="16">
        <v>3</v>
      </c>
      <c r="S36" s="16"/>
      <c r="T36" s="16">
        <v>4</v>
      </c>
      <c r="U36" s="16"/>
      <c r="V36" s="16">
        <v>3</v>
      </c>
      <c r="W36" s="39">
        <v>6</v>
      </c>
      <c r="X36" s="16"/>
      <c r="Y36" s="21"/>
      <c r="Z36" s="21">
        <f>Y36+V36+T36+R36+P36+N36+M36</f>
        <v>54.5</v>
      </c>
      <c r="AA36" s="22">
        <v>12</v>
      </c>
    </row>
    <row r="37" spans="1:27" x14ac:dyDescent="0.25">
      <c r="A37" s="6">
        <v>29</v>
      </c>
      <c r="B37" s="5" t="s">
        <v>28</v>
      </c>
      <c r="C37" s="16">
        <v>17</v>
      </c>
      <c r="D37" s="15">
        <v>2</v>
      </c>
      <c r="E37" s="15">
        <v>12.5</v>
      </c>
      <c r="F37" s="16"/>
      <c r="G37" s="16">
        <v>6</v>
      </c>
      <c r="H37" s="16"/>
      <c r="I37" s="16">
        <v>9</v>
      </c>
      <c r="J37" s="21"/>
      <c r="K37" s="21">
        <f>SUM(C37:J37)</f>
        <v>46.5</v>
      </c>
      <c r="L37" s="22">
        <v>9</v>
      </c>
      <c r="M37" s="16">
        <v>13</v>
      </c>
      <c r="N37" s="15">
        <v>6</v>
      </c>
      <c r="O37" s="15">
        <v>6</v>
      </c>
      <c r="P37" s="16"/>
      <c r="Q37" s="16">
        <v>13</v>
      </c>
      <c r="R37" s="16"/>
      <c r="S37" s="16"/>
      <c r="T37" s="16">
        <v>1</v>
      </c>
      <c r="U37" s="16"/>
      <c r="V37" s="16"/>
      <c r="W37" s="15"/>
      <c r="X37" s="16">
        <v>1</v>
      </c>
      <c r="Y37" s="21"/>
      <c r="Z37" s="21">
        <f>SUM(M37:Y37)</f>
        <v>40</v>
      </c>
      <c r="AA37" s="22">
        <v>4</v>
      </c>
    </row>
    <row r="38" spans="1:27" x14ac:dyDescent="0.25">
      <c r="A38" s="6">
        <v>30</v>
      </c>
      <c r="B38" s="3" t="s">
        <v>29</v>
      </c>
      <c r="C38" s="16">
        <v>14</v>
      </c>
      <c r="D38" s="15">
        <v>17.5</v>
      </c>
      <c r="E38" s="15">
        <v>8.5</v>
      </c>
      <c r="F38" s="17"/>
      <c r="G38" s="16">
        <v>12</v>
      </c>
      <c r="H38" s="15"/>
      <c r="I38" s="16">
        <v>16</v>
      </c>
      <c r="J38" s="21"/>
      <c r="K38" s="21">
        <f>SUM(C38:J38)</f>
        <v>68</v>
      </c>
      <c r="L38" s="22">
        <v>13</v>
      </c>
      <c r="M38" s="16">
        <v>18</v>
      </c>
      <c r="N38" s="15">
        <v>13</v>
      </c>
      <c r="O38" s="15">
        <v>18.5</v>
      </c>
      <c r="P38" s="16"/>
      <c r="Q38" s="16"/>
      <c r="R38" s="16">
        <v>14</v>
      </c>
      <c r="S38" s="16"/>
      <c r="T38" s="16">
        <v>8</v>
      </c>
      <c r="U38" s="16"/>
      <c r="V38" s="16"/>
      <c r="W38" s="15"/>
      <c r="X38" s="16">
        <v>2</v>
      </c>
      <c r="Y38" s="21"/>
      <c r="Z38" s="21">
        <f>SUM(M38:Y38)</f>
        <v>73.5</v>
      </c>
      <c r="AA38" s="22">
        <v>17</v>
      </c>
    </row>
    <row r="39" spans="1:27" x14ac:dyDescent="0.25">
      <c r="A39" s="6">
        <v>31</v>
      </c>
      <c r="B39" s="3" t="s">
        <v>30</v>
      </c>
      <c r="C39" s="16">
        <v>1</v>
      </c>
      <c r="D39" s="15">
        <v>1</v>
      </c>
      <c r="E39" s="16"/>
      <c r="F39" s="15">
        <v>6</v>
      </c>
      <c r="G39" s="16">
        <v>4</v>
      </c>
      <c r="H39" s="15">
        <v>2</v>
      </c>
      <c r="I39" s="16"/>
      <c r="J39" s="21"/>
      <c r="K39" s="21">
        <f>SUM(C39:J39)</f>
        <v>14</v>
      </c>
      <c r="L39" s="22">
        <v>1</v>
      </c>
      <c r="M39" s="16">
        <v>3</v>
      </c>
      <c r="N39" s="15">
        <v>2</v>
      </c>
      <c r="O39" s="15"/>
      <c r="P39" s="15">
        <v>10.5</v>
      </c>
      <c r="Q39" s="40">
        <v>3</v>
      </c>
      <c r="R39" s="16">
        <v>1</v>
      </c>
      <c r="S39" s="16"/>
      <c r="T39" s="16">
        <v>2</v>
      </c>
      <c r="U39" s="16"/>
      <c r="V39" s="40">
        <v>6</v>
      </c>
      <c r="W39" s="15">
        <v>3</v>
      </c>
      <c r="X39" s="16"/>
      <c r="Y39" s="21"/>
      <c r="Z39" s="21">
        <f>Y39+W39+T39+R39+P39+N39+M39</f>
        <v>21.5</v>
      </c>
      <c r="AA39" s="22">
        <v>2</v>
      </c>
    </row>
    <row r="40" spans="1:27" x14ac:dyDescent="0.25">
      <c r="A40" s="6">
        <v>32</v>
      </c>
      <c r="B40" s="5" t="s">
        <v>31</v>
      </c>
      <c r="C40" s="16"/>
      <c r="D40" s="16"/>
      <c r="E40" s="16"/>
      <c r="F40" s="16"/>
      <c r="G40" s="16"/>
      <c r="H40" s="16"/>
      <c r="I40" s="16"/>
      <c r="J40" s="21"/>
      <c r="K40" s="21"/>
      <c r="L40" s="22" t="s">
        <v>71</v>
      </c>
      <c r="M40" s="23"/>
      <c r="N40" s="16"/>
      <c r="O40" s="16"/>
      <c r="P40" s="16"/>
      <c r="Q40" s="16"/>
      <c r="R40" s="16"/>
      <c r="S40" s="17"/>
      <c r="T40" s="16"/>
      <c r="U40" s="16"/>
      <c r="V40" s="16"/>
      <c r="W40" s="16"/>
      <c r="X40" s="16"/>
      <c r="Y40" s="21"/>
      <c r="Z40" s="21"/>
      <c r="AA40" s="22" t="s">
        <v>71</v>
      </c>
    </row>
    <row r="41" spans="1:27" x14ac:dyDescent="0.25">
      <c r="A41" s="6">
        <v>33</v>
      </c>
      <c r="B41" s="5" t="s">
        <v>32</v>
      </c>
      <c r="C41" s="16"/>
      <c r="D41" s="16"/>
      <c r="E41" s="16"/>
      <c r="F41" s="16"/>
      <c r="G41" s="16"/>
      <c r="H41" s="16"/>
      <c r="I41" s="16">
        <v>15</v>
      </c>
      <c r="J41" s="21">
        <v>128</v>
      </c>
      <c r="K41" s="21">
        <f>SUM(C41:J41)</f>
        <v>143</v>
      </c>
      <c r="L41" s="22">
        <v>33</v>
      </c>
      <c r="M41" s="16">
        <v>23</v>
      </c>
      <c r="N41" s="15"/>
      <c r="O41" s="15">
        <v>14.5</v>
      </c>
      <c r="P41" s="16"/>
      <c r="Q41" s="16"/>
      <c r="R41" s="16"/>
      <c r="S41" s="16">
        <v>7</v>
      </c>
      <c r="T41" s="16"/>
      <c r="U41" s="16"/>
      <c r="V41" s="40">
        <v>11</v>
      </c>
      <c r="W41" s="15">
        <v>8.5</v>
      </c>
      <c r="X41" s="16"/>
      <c r="Y41" s="21">
        <v>48</v>
      </c>
      <c r="Z41" s="21">
        <f>Y41+W41+S41+O41+M41</f>
        <v>101</v>
      </c>
      <c r="AA41" s="22">
        <v>25</v>
      </c>
    </row>
    <row r="42" spans="1:27" x14ac:dyDescent="0.25">
      <c r="A42" s="6">
        <v>34</v>
      </c>
      <c r="B42" s="4" t="s">
        <v>33</v>
      </c>
      <c r="C42" s="16">
        <v>23</v>
      </c>
      <c r="D42" s="15">
        <v>11</v>
      </c>
      <c r="E42" s="15">
        <v>12.5</v>
      </c>
      <c r="F42" s="16"/>
      <c r="G42" s="16"/>
      <c r="H42" s="16"/>
      <c r="I42" s="16">
        <v>7</v>
      </c>
      <c r="J42" s="21">
        <v>32</v>
      </c>
      <c r="K42" s="21">
        <f>SUM(C42:J42)</f>
        <v>85.5</v>
      </c>
      <c r="L42" s="22">
        <v>20</v>
      </c>
      <c r="M42" s="23"/>
      <c r="N42" s="16"/>
      <c r="O42" s="16"/>
      <c r="P42" s="16"/>
      <c r="Q42" s="16"/>
      <c r="R42" s="16"/>
      <c r="S42" s="16"/>
      <c r="T42" s="16"/>
      <c r="U42" s="16"/>
      <c r="V42" s="16"/>
      <c r="W42" s="15">
        <v>6</v>
      </c>
      <c r="X42" s="16"/>
      <c r="Y42" s="21">
        <v>120</v>
      </c>
      <c r="Z42" s="21">
        <f>SUM(M42:Y42)</f>
        <v>126</v>
      </c>
      <c r="AA42" s="22">
        <v>34</v>
      </c>
    </row>
    <row r="43" spans="1:27" x14ac:dyDescent="0.25">
      <c r="A43" s="6">
        <v>35</v>
      </c>
      <c r="B43" s="5" t="s">
        <v>34</v>
      </c>
      <c r="C43" s="16">
        <v>24</v>
      </c>
      <c r="D43" s="15">
        <v>12</v>
      </c>
      <c r="E43" s="15">
        <v>6</v>
      </c>
      <c r="F43" s="16"/>
      <c r="G43" s="16">
        <v>8</v>
      </c>
      <c r="H43" s="16"/>
      <c r="I43" s="16">
        <v>11</v>
      </c>
      <c r="J43" s="21"/>
      <c r="K43" s="21">
        <f>SUM(C43:J43)</f>
        <v>61</v>
      </c>
      <c r="L43" s="22">
        <v>12</v>
      </c>
      <c r="M43" s="16">
        <v>14</v>
      </c>
      <c r="N43" s="16">
        <v>4</v>
      </c>
      <c r="O43" s="16"/>
      <c r="P43" s="15">
        <v>10.5</v>
      </c>
      <c r="Q43" s="16"/>
      <c r="R43" s="16">
        <v>9</v>
      </c>
      <c r="S43" s="16">
        <v>6</v>
      </c>
      <c r="T43" s="16"/>
      <c r="U43" s="16"/>
      <c r="V43" s="16"/>
      <c r="W43" s="15">
        <v>10</v>
      </c>
      <c r="X43" s="16"/>
      <c r="Y43" s="21"/>
      <c r="Z43" s="21">
        <f>SUM(M43:Y43)</f>
        <v>53.5</v>
      </c>
      <c r="AA43" s="22">
        <v>11</v>
      </c>
    </row>
    <row r="44" spans="1:27" x14ac:dyDescent="0.25">
      <c r="A44" s="6">
        <v>36</v>
      </c>
      <c r="B44" s="5" t="s">
        <v>35</v>
      </c>
      <c r="C44" s="16">
        <v>5</v>
      </c>
      <c r="D44" s="15">
        <v>9</v>
      </c>
      <c r="E44" s="16"/>
      <c r="F44" s="15">
        <v>9.5</v>
      </c>
      <c r="G44" s="16">
        <v>17</v>
      </c>
      <c r="H44" s="16"/>
      <c r="I44" s="16">
        <v>3</v>
      </c>
      <c r="J44" s="21"/>
      <c r="K44" s="21">
        <f>SUM(C44:J44)</f>
        <v>43.5</v>
      </c>
      <c r="L44" s="22">
        <v>6</v>
      </c>
      <c r="M44" s="16">
        <v>20</v>
      </c>
      <c r="N44" s="15">
        <v>14</v>
      </c>
      <c r="O44" s="15">
        <v>14.5</v>
      </c>
      <c r="P44" s="16"/>
      <c r="Q44" s="40">
        <v>5</v>
      </c>
      <c r="R44" s="16">
        <v>4</v>
      </c>
      <c r="S44" s="16"/>
      <c r="T44" s="16"/>
      <c r="U44" s="16">
        <v>10</v>
      </c>
      <c r="V44" s="40">
        <v>1</v>
      </c>
      <c r="W44" s="15">
        <v>1</v>
      </c>
      <c r="X44" s="16"/>
      <c r="Y44" s="21"/>
      <c r="Z44" s="21">
        <f>Y44+W44+U44+R44+O44+N44+M44</f>
        <v>63.5</v>
      </c>
      <c r="AA44" s="22">
        <v>14</v>
      </c>
    </row>
    <row r="45" spans="1:27" x14ac:dyDescent="0.25">
      <c r="A45" s="6">
        <v>37</v>
      </c>
      <c r="B45" s="5" t="s">
        <v>36</v>
      </c>
      <c r="C45" s="16"/>
      <c r="D45" s="16"/>
      <c r="E45" s="16"/>
      <c r="F45" s="16"/>
      <c r="G45" s="16"/>
      <c r="H45" s="16"/>
      <c r="I45" s="16"/>
      <c r="J45" s="21"/>
      <c r="K45" s="21"/>
      <c r="L45" s="22" t="s">
        <v>71</v>
      </c>
      <c r="M45" s="16">
        <v>17</v>
      </c>
      <c r="N45" s="15">
        <v>15</v>
      </c>
      <c r="O45" s="15">
        <v>10.5</v>
      </c>
      <c r="P45" s="16"/>
      <c r="Q45" s="16"/>
      <c r="R45" s="16">
        <v>9</v>
      </c>
      <c r="S45" s="40">
        <v>11</v>
      </c>
      <c r="T45" s="16"/>
      <c r="U45" s="16">
        <v>11</v>
      </c>
      <c r="V45" s="16"/>
      <c r="W45" s="16"/>
      <c r="X45" s="16"/>
      <c r="Y45" s="21">
        <v>24</v>
      </c>
      <c r="Z45" s="21">
        <f>Y45+U45+R45+O45+N45+M45</f>
        <v>86.5</v>
      </c>
      <c r="AA45" s="22">
        <v>19</v>
      </c>
    </row>
    <row r="46" spans="1:27" x14ac:dyDescent="0.25">
      <c r="A46" s="6">
        <v>38</v>
      </c>
      <c r="B46" s="5" t="s">
        <v>37</v>
      </c>
      <c r="C46" s="16"/>
      <c r="D46" s="16"/>
      <c r="E46" s="16"/>
      <c r="F46" s="16"/>
      <c r="G46" s="16"/>
      <c r="H46" s="16"/>
      <c r="I46" s="16"/>
      <c r="J46" s="21"/>
      <c r="K46" s="21"/>
      <c r="L46" s="22" t="s">
        <v>71</v>
      </c>
      <c r="M46" s="23"/>
      <c r="N46" s="15"/>
      <c r="O46" s="15">
        <v>10.5</v>
      </c>
      <c r="P46" s="16"/>
      <c r="Q46" s="16"/>
      <c r="R46" s="16"/>
      <c r="S46" s="16"/>
      <c r="T46" s="16"/>
      <c r="U46" s="16">
        <v>8</v>
      </c>
      <c r="V46" s="16"/>
      <c r="W46" s="16"/>
      <c r="X46" s="16"/>
      <c r="Y46" s="21">
        <v>96</v>
      </c>
      <c r="Z46" s="21">
        <f>SUM(M46:Y46)</f>
        <v>114.5</v>
      </c>
      <c r="AA46" s="22">
        <v>30</v>
      </c>
    </row>
    <row r="47" spans="1:27" x14ac:dyDescent="0.25">
      <c r="A47" s="6">
        <v>39</v>
      </c>
      <c r="B47" s="5" t="s">
        <v>38</v>
      </c>
      <c r="C47" s="16"/>
      <c r="D47" s="16"/>
      <c r="E47" s="16"/>
      <c r="F47" s="16"/>
      <c r="G47" s="16"/>
      <c r="H47" s="16"/>
      <c r="I47" s="16"/>
      <c r="J47" s="21"/>
      <c r="K47" s="21"/>
      <c r="L47" s="22" t="s">
        <v>71</v>
      </c>
      <c r="M47" s="16">
        <v>7</v>
      </c>
      <c r="N47" s="15">
        <v>9</v>
      </c>
      <c r="O47" s="15">
        <v>10.5</v>
      </c>
      <c r="P47" s="16"/>
      <c r="Q47" s="16"/>
      <c r="R47" s="16">
        <v>9</v>
      </c>
      <c r="S47" s="16"/>
      <c r="T47" s="16">
        <v>3</v>
      </c>
      <c r="U47" s="16"/>
      <c r="V47" s="16">
        <v>9</v>
      </c>
      <c r="W47" s="16"/>
      <c r="X47" s="16"/>
      <c r="Y47" s="21"/>
      <c r="Z47" s="21">
        <f>SUM(M47:Y47)</f>
        <v>47.5</v>
      </c>
      <c r="AA47" s="22">
        <v>7</v>
      </c>
    </row>
    <row r="48" spans="1:27" x14ac:dyDescent="0.25">
      <c r="A48" s="6">
        <v>40</v>
      </c>
      <c r="B48" s="3" t="s">
        <v>39</v>
      </c>
      <c r="C48" s="16"/>
      <c r="D48" s="15"/>
      <c r="E48" s="15">
        <v>11.5</v>
      </c>
      <c r="F48" s="16"/>
      <c r="G48" s="16">
        <v>10</v>
      </c>
      <c r="H48" s="16"/>
      <c r="I48" s="16"/>
      <c r="J48" s="21">
        <v>96</v>
      </c>
      <c r="K48" s="21">
        <f>SUM(C48:J48)</f>
        <v>117.5</v>
      </c>
      <c r="L48" s="22">
        <v>27</v>
      </c>
      <c r="M48" s="16">
        <v>16</v>
      </c>
      <c r="N48" s="15"/>
      <c r="O48" s="15">
        <v>18.5</v>
      </c>
      <c r="P48" s="16"/>
      <c r="Q48" s="16"/>
      <c r="R48" s="16"/>
      <c r="S48" s="16"/>
      <c r="T48" s="16"/>
      <c r="U48" s="16">
        <v>5</v>
      </c>
      <c r="V48" s="16"/>
      <c r="W48" s="15">
        <v>6</v>
      </c>
      <c r="X48" s="16"/>
      <c r="Y48" s="21">
        <v>48</v>
      </c>
      <c r="Z48" s="21">
        <f>SUM(M48:Y48)</f>
        <v>93.5</v>
      </c>
      <c r="AA48" s="22">
        <v>20</v>
      </c>
    </row>
    <row r="49" spans="1:27" x14ac:dyDescent="0.25">
      <c r="A49" s="6">
        <v>41</v>
      </c>
      <c r="B49" s="4" t="s">
        <v>40</v>
      </c>
      <c r="C49" s="16"/>
      <c r="D49" s="16"/>
      <c r="E49" s="16"/>
      <c r="F49" s="16"/>
      <c r="G49" s="16"/>
      <c r="H49" s="16"/>
      <c r="I49" s="16"/>
      <c r="J49" s="21"/>
      <c r="K49" s="21"/>
      <c r="L49" s="22" t="s">
        <v>71</v>
      </c>
      <c r="M49" s="23"/>
      <c r="N49" s="16"/>
      <c r="O49" s="16"/>
      <c r="P49" s="16"/>
      <c r="Q49" s="16"/>
      <c r="R49" s="16">
        <v>17</v>
      </c>
      <c r="S49" s="16">
        <v>12</v>
      </c>
      <c r="T49" s="16"/>
      <c r="U49" s="16"/>
      <c r="V49" s="16">
        <v>12</v>
      </c>
      <c r="W49" s="16"/>
      <c r="X49" s="16"/>
      <c r="Y49" s="21">
        <v>72</v>
      </c>
      <c r="Z49" s="21">
        <f>SUM(M49:Y49)</f>
        <v>113</v>
      </c>
      <c r="AA49" s="22">
        <v>28</v>
      </c>
    </row>
    <row r="50" spans="1:27" x14ac:dyDescent="0.25">
      <c r="A50" s="6">
        <v>42</v>
      </c>
      <c r="B50" s="5" t="s">
        <v>41</v>
      </c>
      <c r="C50" s="16"/>
      <c r="D50" s="15">
        <v>7</v>
      </c>
      <c r="E50" s="16"/>
      <c r="F50" s="16"/>
      <c r="G50" s="16"/>
      <c r="H50" s="16"/>
      <c r="I50" s="16">
        <v>13</v>
      </c>
      <c r="J50" s="21">
        <v>96</v>
      </c>
      <c r="K50" s="21">
        <f>SUM(C50:J50)</f>
        <v>116</v>
      </c>
      <c r="L50" s="22">
        <v>25</v>
      </c>
      <c r="M50" s="23"/>
      <c r="N50" s="16">
        <v>8</v>
      </c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21">
        <v>120</v>
      </c>
      <c r="Z50" s="21">
        <f>SUM(M50:Y50)</f>
        <v>128</v>
      </c>
      <c r="AA50" s="22">
        <v>36</v>
      </c>
    </row>
    <row r="51" spans="1:27" x14ac:dyDescent="0.25">
      <c r="A51" s="10"/>
      <c r="B51" s="11"/>
      <c r="C51" s="10"/>
      <c r="D51" s="10"/>
      <c r="E51" s="12"/>
      <c r="F51" s="12"/>
      <c r="G51" s="12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3" spans="1:27" x14ac:dyDescent="0.25">
      <c r="B53" s="9"/>
      <c r="D53" s="1">
        <v>32</v>
      </c>
    </row>
    <row r="54" spans="1:27" x14ac:dyDescent="0.25">
      <c r="B54" s="9"/>
    </row>
  </sheetData>
  <autoFilter ref="A8:AA8">
    <sortState ref="A12:AA50">
      <sortCondition ref="A8"/>
    </sortState>
  </autoFilter>
  <sortState ref="B9:P50">
    <sortCondition ref="B9"/>
  </sortState>
  <mergeCells count="28">
    <mergeCell ref="M5:X5"/>
    <mergeCell ref="M6:M8"/>
    <mergeCell ref="N6:N8"/>
    <mergeCell ref="O6:P7"/>
    <mergeCell ref="Q6:Q8"/>
    <mergeCell ref="R6:R8"/>
    <mergeCell ref="W6:X7"/>
    <mergeCell ref="A2:AA2"/>
    <mergeCell ref="A3:AA3"/>
    <mergeCell ref="AA5:AA8"/>
    <mergeCell ref="B5:B8"/>
    <mergeCell ref="A5:A8"/>
    <mergeCell ref="Z5:Z8"/>
    <mergeCell ref="Y5:Y8"/>
    <mergeCell ref="L5:L8"/>
    <mergeCell ref="K5:K8"/>
    <mergeCell ref="J5:J8"/>
    <mergeCell ref="C5:I5"/>
    <mergeCell ref="E6:F7"/>
    <mergeCell ref="C6:C8"/>
    <mergeCell ref="D6:D8"/>
    <mergeCell ref="G6:G8"/>
    <mergeCell ref="H6:H8"/>
    <mergeCell ref="I6:I8"/>
    <mergeCell ref="S6:S8"/>
    <mergeCell ref="T6:T8"/>
    <mergeCell ref="U6:U8"/>
    <mergeCell ref="V6:V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2019-05-11T16:48:08Z</dcterms:modified>
</cp:coreProperties>
</file>